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INOVASI 2023\"/>
    </mc:Choice>
  </mc:AlternateContent>
  <xr:revisionPtr revIDLastSave="0" documentId="8_{E8C61F60-DA39-4D1B-8569-2CB035204DCD}" xr6:coauthVersionLast="47" xr6:coauthVersionMax="47" xr10:uidLastSave="{00000000-0000-0000-0000-000000000000}"/>
  <bookViews>
    <workbookView xWindow="-120" yWindow="-120" windowWidth="20730" windowHeight="11040" xr2:uid="{8FC6821A-F0D3-46CD-9A82-BE4B40E1DC6A}"/>
  </bookViews>
  <sheets>
    <sheet name="Lembar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N17" i="1"/>
  <c r="M17" i="1"/>
  <c r="P16" i="1"/>
  <c r="N16" i="1"/>
  <c r="M16" i="1"/>
  <c r="P15" i="1"/>
  <c r="N15" i="1"/>
  <c r="M15" i="1"/>
  <c r="P14" i="1"/>
  <c r="N14" i="1"/>
  <c r="M14" i="1"/>
  <c r="P13" i="1"/>
  <c r="N13" i="1"/>
  <c r="M13" i="1"/>
  <c r="P12" i="1"/>
  <c r="N12" i="1"/>
  <c r="M12" i="1"/>
  <c r="P11" i="1"/>
  <c r="N11" i="1"/>
  <c r="M11" i="1"/>
  <c r="P10" i="1"/>
  <c r="N10" i="1"/>
  <c r="M10" i="1"/>
  <c r="P9" i="1"/>
  <c r="P19" i="1" s="1"/>
  <c r="J20" i="1" s="1"/>
  <c r="Q20" i="1" s="1"/>
  <c r="N9" i="1"/>
  <c r="M9" i="1"/>
</calcChain>
</file>

<file path=xl/sharedStrings.xml><?xml version="1.0" encoding="utf-8"?>
<sst xmlns="http://schemas.openxmlformats.org/spreadsheetml/2006/main" count="46" uniqueCount="43">
  <si>
    <t>NILAI BOBOT JAWABAN RESPONDEN, NILAI PER UNSUR, NILAI RATA-RATA, NILAI RATA-RATA TERTIMBANG</t>
  </si>
  <si>
    <t>DAN NILAI INDEKS KEPUASAN MASYARAKAT</t>
  </si>
  <si>
    <t>NO</t>
  </si>
  <si>
    <t>UNSUR PELAYANAN</t>
  </si>
  <si>
    <t>ALTERNATIF JAWABAN DAN BOBOT NILAI</t>
  </si>
  <si>
    <t>JUMLAH NILAI</t>
  </si>
  <si>
    <t>A</t>
  </si>
  <si>
    <t>NU</t>
  </si>
  <si>
    <t>B</t>
  </si>
  <si>
    <t>C</t>
  </si>
  <si>
    <t>D</t>
  </si>
  <si>
    <t>NILAI UNSUR</t>
  </si>
  <si>
    <t>NILAI RATA -RATA</t>
  </si>
  <si>
    <t>NILAI  RATA-RATA</t>
  </si>
  <si>
    <t>UNSUR</t>
  </si>
  <si>
    <t>TERTIMBANG PER UNSUR</t>
  </si>
  <si>
    <t>U1</t>
  </si>
  <si>
    <t>Koleksi</t>
  </si>
  <si>
    <t>U2</t>
  </si>
  <si>
    <t>Layanan Online</t>
  </si>
  <si>
    <t>U3</t>
  </si>
  <si>
    <t>Penataan Bahan Pustaka</t>
  </si>
  <si>
    <t>U4</t>
  </si>
  <si>
    <t>Sikap Petugas</t>
  </si>
  <si>
    <t>U5</t>
  </si>
  <si>
    <t>Kecepatan Layanan</t>
  </si>
  <si>
    <t>U6</t>
  </si>
  <si>
    <t>Inisiatif Petugas</t>
  </si>
  <si>
    <t>U7</t>
  </si>
  <si>
    <t>Kelayakan Ruang Baca</t>
  </si>
  <si>
    <t>U8</t>
  </si>
  <si>
    <t>Kebersihan</t>
  </si>
  <si>
    <t>U9</t>
  </si>
  <si>
    <t>Keamanan</t>
  </si>
  <si>
    <t>NILAI INDEKS</t>
  </si>
  <si>
    <t>NILAI  INDEKS  KEPUASAN  MASYARAKAT  ADALAH   :</t>
  </si>
  <si>
    <t xml:space="preserve"> X</t>
  </si>
  <si>
    <t xml:space="preserve"> =</t>
  </si>
  <si>
    <t>( BAIK )</t>
  </si>
  <si>
    <t xml:space="preserve">KEPALA DINAS PERPUSTAKAAN </t>
  </si>
  <si>
    <t>DAN KEARSIPAN BALANGAN</t>
  </si>
  <si>
    <t>TAMRIN,S. Ag, SE, M.AP</t>
  </si>
  <si>
    <t>NIP. 19731224 199403 1 007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</si>
</sst>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0" borderId="19" xfId="0" applyFont="1" applyBorder="1" applyAlignment="1">
      <alignment horizontal="center"/>
    </xf>
    <xf numFmtId="0" fontId="3" fillId="2" borderId="1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/>
    <xf numFmtId="4" fontId="2" fillId="0" borderId="22" xfId="0" applyNumberFormat="1" applyFont="1" applyBorder="1"/>
    <xf numFmtId="4" fontId="2" fillId="0" borderId="25" xfId="0" applyNumberFormat="1" applyFont="1" applyBorder="1"/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3" borderId="30" xfId="0" applyFont="1" applyFill="1" applyBorder="1" applyAlignment="1">
      <alignment vertical="center"/>
    </xf>
    <xf numFmtId="4" fontId="4" fillId="3" borderId="30" xfId="0" applyNumberFormat="1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2" fillId="0" borderId="12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Penilaian%20SKM%20Dispersip%20GB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ilai Indeks"/>
      <sheetName val="Nilai Boboxxxxxxxxxxxxxt"/>
      <sheetName val="Sheet1"/>
      <sheetName val="Sheet2"/>
    </sheetNames>
    <sheetDataSet>
      <sheetData sheetId="0">
        <row r="410">
          <cell r="B410">
            <v>1302</v>
          </cell>
          <cell r="C410">
            <v>1281</v>
          </cell>
          <cell r="D410">
            <v>1259</v>
          </cell>
          <cell r="E410">
            <v>1596</v>
          </cell>
          <cell r="F410">
            <v>1285</v>
          </cell>
          <cell r="G410">
            <v>1286</v>
          </cell>
          <cell r="H410">
            <v>1396</v>
          </cell>
          <cell r="I410">
            <v>1202</v>
          </cell>
          <cell r="J410">
            <v>1378</v>
          </cell>
        </row>
        <row r="412">
          <cell r="B412">
            <v>3.263157894736842</v>
          </cell>
          <cell r="C412">
            <v>3.2105263157894739</v>
          </cell>
          <cell r="D412">
            <v>3.155388471177945</v>
          </cell>
          <cell r="E412">
            <v>4</v>
          </cell>
          <cell r="F412">
            <v>3.2205513784461153</v>
          </cell>
          <cell r="G412">
            <v>3.2230576441102756</v>
          </cell>
          <cell r="H412">
            <v>3.4987468671679198</v>
          </cell>
          <cell r="I412">
            <v>3.0125313283208022</v>
          </cell>
          <cell r="J412">
            <v>3.4536340852130327</v>
          </cell>
        </row>
        <row r="414">
          <cell r="B414">
            <v>0.35894736842105263</v>
          </cell>
          <cell r="C414">
            <v>0.35315789473684212</v>
          </cell>
          <cell r="D414">
            <v>0.34709273182957395</v>
          </cell>
          <cell r="E414">
            <v>0.44</v>
          </cell>
          <cell r="F414">
            <v>0.35426065162907266</v>
          </cell>
          <cell r="G414">
            <v>0.35453634085213032</v>
          </cell>
          <cell r="H414">
            <v>0.38486215538847118</v>
          </cell>
          <cell r="I414">
            <v>0.33137844611528822</v>
          </cell>
          <cell r="J414">
            <v>0.37989974937343363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3A32-D200-45F8-927A-B84C49BA24A4}">
  <dimension ref="B2:R30"/>
  <sheetViews>
    <sheetView tabSelected="1" topLeftCell="A2" workbookViewId="0">
      <selection activeCell="T16" sqref="T16"/>
    </sheetView>
  </sheetViews>
  <sheetFormatPr defaultRowHeight="15" x14ac:dyDescent="0.25"/>
  <cols>
    <col min="1" max="1" width="3.85546875" customWidth="1"/>
    <col min="4" max="4" width="28.85546875" customWidth="1"/>
    <col min="5" max="5" width="7.140625" customWidth="1"/>
    <col min="6" max="7" width="6.85546875" customWidth="1"/>
    <col min="8" max="8" width="7.7109375" customWidth="1"/>
    <col min="9" max="10" width="6.5703125" customWidth="1"/>
    <col min="11" max="11" width="6.7109375" customWidth="1"/>
    <col min="12" max="12" width="7.5703125" customWidth="1"/>
    <col min="13" max="13" width="16.5703125" customWidth="1"/>
    <col min="15" max="15" width="13.140625" customWidth="1"/>
    <col min="18" max="18" width="13.28515625" customWidth="1"/>
    <col min="257" max="257" width="3.85546875" customWidth="1"/>
    <col min="260" max="260" width="28.85546875" customWidth="1"/>
    <col min="261" max="261" width="7.140625" customWidth="1"/>
    <col min="262" max="263" width="6.85546875" customWidth="1"/>
    <col min="264" max="264" width="7.7109375" customWidth="1"/>
    <col min="265" max="266" width="6.5703125" customWidth="1"/>
    <col min="267" max="267" width="6.7109375" customWidth="1"/>
    <col min="268" max="268" width="7.5703125" customWidth="1"/>
    <col min="269" max="269" width="16.5703125" customWidth="1"/>
    <col min="271" max="271" width="13.140625" customWidth="1"/>
    <col min="274" max="274" width="13.28515625" customWidth="1"/>
    <col min="513" max="513" width="3.85546875" customWidth="1"/>
    <col min="516" max="516" width="28.85546875" customWidth="1"/>
    <col min="517" max="517" width="7.140625" customWidth="1"/>
    <col min="518" max="519" width="6.85546875" customWidth="1"/>
    <col min="520" max="520" width="7.7109375" customWidth="1"/>
    <col min="521" max="522" width="6.5703125" customWidth="1"/>
    <col min="523" max="523" width="6.7109375" customWidth="1"/>
    <col min="524" max="524" width="7.5703125" customWidth="1"/>
    <col min="525" max="525" width="16.5703125" customWidth="1"/>
    <col min="527" max="527" width="13.140625" customWidth="1"/>
    <col min="530" max="530" width="13.28515625" customWidth="1"/>
    <col min="769" max="769" width="3.85546875" customWidth="1"/>
    <col min="772" max="772" width="28.85546875" customWidth="1"/>
    <col min="773" max="773" width="7.140625" customWidth="1"/>
    <col min="774" max="775" width="6.85546875" customWidth="1"/>
    <col min="776" max="776" width="7.7109375" customWidth="1"/>
    <col min="777" max="778" width="6.5703125" customWidth="1"/>
    <col min="779" max="779" width="6.7109375" customWidth="1"/>
    <col min="780" max="780" width="7.5703125" customWidth="1"/>
    <col min="781" max="781" width="16.5703125" customWidth="1"/>
    <col min="783" max="783" width="13.140625" customWidth="1"/>
    <col min="786" max="786" width="13.28515625" customWidth="1"/>
    <col min="1025" max="1025" width="3.85546875" customWidth="1"/>
    <col min="1028" max="1028" width="28.85546875" customWidth="1"/>
    <col min="1029" max="1029" width="7.140625" customWidth="1"/>
    <col min="1030" max="1031" width="6.85546875" customWidth="1"/>
    <col min="1032" max="1032" width="7.7109375" customWidth="1"/>
    <col min="1033" max="1034" width="6.5703125" customWidth="1"/>
    <col min="1035" max="1035" width="6.7109375" customWidth="1"/>
    <col min="1036" max="1036" width="7.5703125" customWidth="1"/>
    <col min="1037" max="1037" width="16.5703125" customWidth="1"/>
    <col min="1039" max="1039" width="13.140625" customWidth="1"/>
    <col min="1042" max="1042" width="13.28515625" customWidth="1"/>
    <col min="1281" max="1281" width="3.85546875" customWidth="1"/>
    <col min="1284" max="1284" width="28.85546875" customWidth="1"/>
    <col min="1285" max="1285" width="7.140625" customWidth="1"/>
    <col min="1286" max="1287" width="6.85546875" customWidth="1"/>
    <col min="1288" max="1288" width="7.7109375" customWidth="1"/>
    <col min="1289" max="1290" width="6.5703125" customWidth="1"/>
    <col min="1291" max="1291" width="6.7109375" customWidth="1"/>
    <col min="1292" max="1292" width="7.5703125" customWidth="1"/>
    <col min="1293" max="1293" width="16.5703125" customWidth="1"/>
    <col min="1295" max="1295" width="13.140625" customWidth="1"/>
    <col min="1298" max="1298" width="13.28515625" customWidth="1"/>
    <col min="1537" max="1537" width="3.85546875" customWidth="1"/>
    <col min="1540" max="1540" width="28.85546875" customWidth="1"/>
    <col min="1541" max="1541" width="7.140625" customWidth="1"/>
    <col min="1542" max="1543" width="6.85546875" customWidth="1"/>
    <col min="1544" max="1544" width="7.7109375" customWidth="1"/>
    <col min="1545" max="1546" width="6.5703125" customWidth="1"/>
    <col min="1547" max="1547" width="6.7109375" customWidth="1"/>
    <col min="1548" max="1548" width="7.5703125" customWidth="1"/>
    <col min="1549" max="1549" width="16.5703125" customWidth="1"/>
    <col min="1551" max="1551" width="13.140625" customWidth="1"/>
    <col min="1554" max="1554" width="13.28515625" customWidth="1"/>
    <col min="1793" max="1793" width="3.85546875" customWidth="1"/>
    <col min="1796" max="1796" width="28.85546875" customWidth="1"/>
    <col min="1797" max="1797" width="7.140625" customWidth="1"/>
    <col min="1798" max="1799" width="6.85546875" customWidth="1"/>
    <col min="1800" max="1800" width="7.7109375" customWidth="1"/>
    <col min="1801" max="1802" width="6.5703125" customWidth="1"/>
    <col min="1803" max="1803" width="6.7109375" customWidth="1"/>
    <col min="1804" max="1804" width="7.5703125" customWidth="1"/>
    <col min="1805" max="1805" width="16.5703125" customWidth="1"/>
    <col min="1807" max="1807" width="13.140625" customWidth="1"/>
    <col min="1810" max="1810" width="13.28515625" customWidth="1"/>
    <col min="2049" max="2049" width="3.85546875" customWidth="1"/>
    <col min="2052" max="2052" width="28.85546875" customWidth="1"/>
    <col min="2053" max="2053" width="7.140625" customWidth="1"/>
    <col min="2054" max="2055" width="6.85546875" customWidth="1"/>
    <col min="2056" max="2056" width="7.7109375" customWidth="1"/>
    <col min="2057" max="2058" width="6.5703125" customWidth="1"/>
    <col min="2059" max="2059" width="6.7109375" customWidth="1"/>
    <col min="2060" max="2060" width="7.5703125" customWidth="1"/>
    <col min="2061" max="2061" width="16.5703125" customWidth="1"/>
    <col min="2063" max="2063" width="13.140625" customWidth="1"/>
    <col min="2066" max="2066" width="13.28515625" customWidth="1"/>
    <col min="2305" max="2305" width="3.85546875" customWidth="1"/>
    <col min="2308" max="2308" width="28.85546875" customWidth="1"/>
    <col min="2309" max="2309" width="7.140625" customWidth="1"/>
    <col min="2310" max="2311" width="6.85546875" customWidth="1"/>
    <col min="2312" max="2312" width="7.7109375" customWidth="1"/>
    <col min="2313" max="2314" width="6.5703125" customWidth="1"/>
    <col min="2315" max="2315" width="6.7109375" customWidth="1"/>
    <col min="2316" max="2316" width="7.5703125" customWidth="1"/>
    <col min="2317" max="2317" width="16.5703125" customWidth="1"/>
    <col min="2319" max="2319" width="13.140625" customWidth="1"/>
    <col min="2322" max="2322" width="13.28515625" customWidth="1"/>
    <col min="2561" max="2561" width="3.85546875" customWidth="1"/>
    <col min="2564" max="2564" width="28.85546875" customWidth="1"/>
    <col min="2565" max="2565" width="7.140625" customWidth="1"/>
    <col min="2566" max="2567" width="6.85546875" customWidth="1"/>
    <col min="2568" max="2568" width="7.7109375" customWidth="1"/>
    <col min="2569" max="2570" width="6.5703125" customWidth="1"/>
    <col min="2571" max="2571" width="6.7109375" customWidth="1"/>
    <col min="2572" max="2572" width="7.5703125" customWidth="1"/>
    <col min="2573" max="2573" width="16.5703125" customWidth="1"/>
    <col min="2575" max="2575" width="13.140625" customWidth="1"/>
    <col min="2578" max="2578" width="13.28515625" customWidth="1"/>
    <col min="2817" max="2817" width="3.85546875" customWidth="1"/>
    <col min="2820" max="2820" width="28.85546875" customWidth="1"/>
    <col min="2821" max="2821" width="7.140625" customWidth="1"/>
    <col min="2822" max="2823" width="6.85546875" customWidth="1"/>
    <col min="2824" max="2824" width="7.7109375" customWidth="1"/>
    <col min="2825" max="2826" width="6.5703125" customWidth="1"/>
    <col min="2827" max="2827" width="6.7109375" customWidth="1"/>
    <col min="2828" max="2828" width="7.5703125" customWidth="1"/>
    <col min="2829" max="2829" width="16.5703125" customWidth="1"/>
    <col min="2831" max="2831" width="13.140625" customWidth="1"/>
    <col min="2834" max="2834" width="13.28515625" customWidth="1"/>
    <col min="3073" max="3073" width="3.85546875" customWidth="1"/>
    <col min="3076" max="3076" width="28.85546875" customWidth="1"/>
    <col min="3077" max="3077" width="7.140625" customWidth="1"/>
    <col min="3078" max="3079" width="6.85546875" customWidth="1"/>
    <col min="3080" max="3080" width="7.7109375" customWidth="1"/>
    <col min="3081" max="3082" width="6.5703125" customWidth="1"/>
    <col min="3083" max="3083" width="6.7109375" customWidth="1"/>
    <col min="3084" max="3084" width="7.5703125" customWidth="1"/>
    <col min="3085" max="3085" width="16.5703125" customWidth="1"/>
    <col min="3087" max="3087" width="13.140625" customWidth="1"/>
    <col min="3090" max="3090" width="13.28515625" customWidth="1"/>
    <col min="3329" max="3329" width="3.85546875" customWidth="1"/>
    <col min="3332" max="3332" width="28.85546875" customWidth="1"/>
    <col min="3333" max="3333" width="7.140625" customWidth="1"/>
    <col min="3334" max="3335" width="6.85546875" customWidth="1"/>
    <col min="3336" max="3336" width="7.7109375" customWidth="1"/>
    <col min="3337" max="3338" width="6.5703125" customWidth="1"/>
    <col min="3339" max="3339" width="6.7109375" customWidth="1"/>
    <col min="3340" max="3340" width="7.5703125" customWidth="1"/>
    <col min="3341" max="3341" width="16.5703125" customWidth="1"/>
    <col min="3343" max="3343" width="13.140625" customWidth="1"/>
    <col min="3346" max="3346" width="13.28515625" customWidth="1"/>
    <col min="3585" max="3585" width="3.85546875" customWidth="1"/>
    <col min="3588" max="3588" width="28.85546875" customWidth="1"/>
    <col min="3589" max="3589" width="7.140625" customWidth="1"/>
    <col min="3590" max="3591" width="6.85546875" customWidth="1"/>
    <col min="3592" max="3592" width="7.7109375" customWidth="1"/>
    <col min="3593" max="3594" width="6.5703125" customWidth="1"/>
    <col min="3595" max="3595" width="6.7109375" customWidth="1"/>
    <col min="3596" max="3596" width="7.5703125" customWidth="1"/>
    <col min="3597" max="3597" width="16.5703125" customWidth="1"/>
    <col min="3599" max="3599" width="13.140625" customWidth="1"/>
    <col min="3602" max="3602" width="13.28515625" customWidth="1"/>
    <col min="3841" max="3841" width="3.85546875" customWidth="1"/>
    <col min="3844" max="3844" width="28.85546875" customWidth="1"/>
    <col min="3845" max="3845" width="7.140625" customWidth="1"/>
    <col min="3846" max="3847" width="6.85546875" customWidth="1"/>
    <col min="3848" max="3848" width="7.7109375" customWidth="1"/>
    <col min="3849" max="3850" width="6.5703125" customWidth="1"/>
    <col min="3851" max="3851" width="6.7109375" customWidth="1"/>
    <col min="3852" max="3852" width="7.5703125" customWidth="1"/>
    <col min="3853" max="3853" width="16.5703125" customWidth="1"/>
    <col min="3855" max="3855" width="13.140625" customWidth="1"/>
    <col min="3858" max="3858" width="13.28515625" customWidth="1"/>
    <col min="4097" max="4097" width="3.85546875" customWidth="1"/>
    <col min="4100" max="4100" width="28.85546875" customWidth="1"/>
    <col min="4101" max="4101" width="7.140625" customWidth="1"/>
    <col min="4102" max="4103" width="6.85546875" customWidth="1"/>
    <col min="4104" max="4104" width="7.7109375" customWidth="1"/>
    <col min="4105" max="4106" width="6.5703125" customWidth="1"/>
    <col min="4107" max="4107" width="6.7109375" customWidth="1"/>
    <col min="4108" max="4108" width="7.5703125" customWidth="1"/>
    <col min="4109" max="4109" width="16.5703125" customWidth="1"/>
    <col min="4111" max="4111" width="13.140625" customWidth="1"/>
    <col min="4114" max="4114" width="13.28515625" customWidth="1"/>
    <col min="4353" max="4353" width="3.85546875" customWidth="1"/>
    <col min="4356" max="4356" width="28.85546875" customWidth="1"/>
    <col min="4357" max="4357" width="7.140625" customWidth="1"/>
    <col min="4358" max="4359" width="6.85546875" customWidth="1"/>
    <col min="4360" max="4360" width="7.7109375" customWidth="1"/>
    <col min="4361" max="4362" width="6.5703125" customWidth="1"/>
    <col min="4363" max="4363" width="6.7109375" customWidth="1"/>
    <col min="4364" max="4364" width="7.5703125" customWidth="1"/>
    <col min="4365" max="4365" width="16.5703125" customWidth="1"/>
    <col min="4367" max="4367" width="13.140625" customWidth="1"/>
    <col min="4370" max="4370" width="13.28515625" customWidth="1"/>
    <col min="4609" max="4609" width="3.85546875" customWidth="1"/>
    <col min="4612" max="4612" width="28.85546875" customWidth="1"/>
    <col min="4613" max="4613" width="7.140625" customWidth="1"/>
    <col min="4614" max="4615" width="6.85546875" customWidth="1"/>
    <col min="4616" max="4616" width="7.7109375" customWidth="1"/>
    <col min="4617" max="4618" width="6.5703125" customWidth="1"/>
    <col min="4619" max="4619" width="6.7109375" customWidth="1"/>
    <col min="4620" max="4620" width="7.5703125" customWidth="1"/>
    <col min="4621" max="4621" width="16.5703125" customWidth="1"/>
    <col min="4623" max="4623" width="13.140625" customWidth="1"/>
    <col min="4626" max="4626" width="13.28515625" customWidth="1"/>
    <col min="4865" max="4865" width="3.85546875" customWidth="1"/>
    <col min="4868" max="4868" width="28.85546875" customWidth="1"/>
    <col min="4869" max="4869" width="7.140625" customWidth="1"/>
    <col min="4870" max="4871" width="6.85546875" customWidth="1"/>
    <col min="4872" max="4872" width="7.7109375" customWidth="1"/>
    <col min="4873" max="4874" width="6.5703125" customWidth="1"/>
    <col min="4875" max="4875" width="6.7109375" customWidth="1"/>
    <col min="4876" max="4876" width="7.5703125" customWidth="1"/>
    <col min="4877" max="4877" width="16.5703125" customWidth="1"/>
    <col min="4879" max="4879" width="13.140625" customWidth="1"/>
    <col min="4882" max="4882" width="13.28515625" customWidth="1"/>
    <col min="5121" max="5121" width="3.85546875" customWidth="1"/>
    <col min="5124" max="5124" width="28.85546875" customWidth="1"/>
    <col min="5125" max="5125" width="7.140625" customWidth="1"/>
    <col min="5126" max="5127" width="6.85546875" customWidth="1"/>
    <col min="5128" max="5128" width="7.7109375" customWidth="1"/>
    <col min="5129" max="5130" width="6.5703125" customWidth="1"/>
    <col min="5131" max="5131" width="6.7109375" customWidth="1"/>
    <col min="5132" max="5132" width="7.5703125" customWidth="1"/>
    <col min="5133" max="5133" width="16.5703125" customWidth="1"/>
    <col min="5135" max="5135" width="13.140625" customWidth="1"/>
    <col min="5138" max="5138" width="13.28515625" customWidth="1"/>
    <col min="5377" max="5377" width="3.85546875" customWidth="1"/>
    <col min="5380" max="5380" width="28.85546875" customWidth="1"/>
    <col min="5381" max="5381" width="7.140625" customWidth="1"/>
    <col min="5382" max="5383" width="6.85546875" customWidth="1"/>
    <col min="5384" max="5384" width="7.7109375" customWidth="1"/>
    <col min="5385" max="5386" width="6.5703125" customWidth="1"/>
    <col min="5387" max="5387" width="6.7109375" customWidth="1"/>
    <col min="5388" max="5388" width="7.5703125" customWidth="1"/>
    <col min="5389" max="5389" width="16.5703125" customWidth="1"/>
    <col min="5391" max="5391" width="13.140625" customWidth="1"/>
    <col min="5394" max="5394" width="13.28515625" customWidth="1"/>
    <col min="5633" max="5633" width="3.85546875" customWidth="1"/>
    <col min="5636" max="5636" width="28.85546875" customWidth="1"/>
    <col min="5637" max="5637" width="7.140625" customWidth="1"/>
    <col min="5638" max="5639" width="6.85546875" customWidth="1"/>
    <col min="5640" max="5640" width="7.7109375" customWidth="1"/>
    <col min="5641" max="5642" width="6.5703125" customWidth="1"/>
    <col min="5643" max="5643" width="6.7109375" customWidth="1"/>
    <col min="5644" max="5644" width="7.5703125" customWidth="1"/>
    <col min="5645" max="5645" width="16.5703125" customWidth="1"/>
    <col min="5647" max="5647" width="13.140625" customWidth="1"/>
    <col min="5650" max="5650" width="13.28515625" customWidth="1"/>
    <col min="5889" max="5889" width="3.85546875" customWidth="1"/>
    <col min="5892" max="5892" width="28.85546875" customWidth="1"/>
    <col min="5893" max="5893" width="7.140625" customWidth="1"/>
    <col min="5894" max="5895" width="6.85546875" customWidth="1"/>
    <col min="5896" max="5896" width="7.7109375" customWidth="1"/>
    <col min="5897" max="5898" width="6.5703125" customWidth="1"/>
    <col min="5899" max="5899" width="6.7109375" customWidth="1"/>
    <col min="5900" max="5900" width="7.5703125" customWidth="1"/>
    <col min="5901" max="5901" width="16.5703125" customWidth="1"/>
    <col min="5903" max="5903" width="13.140625" customWidth="1"/>
    <col min="5906" max="5906" width="13.28515625" customWidth="1"/>
    <col min="6145" max="6145" width="3.85546875" customWidth="1"/>
    <col min="6148" max="6148" width="28.85546875" customWidth="1"/>
    <col min="6149" max="6149" width="7.140625" customWidth="1"/>
    <col min="6150" max="6151" width="6.85546875" customWidth="1"/>
    <col min="6152" max="6152" width="7.7109375" customWidth="1"/>
    <col min="6153" max="6154" width="6.5703125" customWidth="1"/>
    <col min="6155" max="6155" width="6.7109375" customWidth="1"/>
    <col min="6156" max="6156" width="7.5703125" customWidth="1"/>
    <col min="6157" max="6157" width="16.5703125" customWidth="1"/>
    <col min="6159" max="6159" width="13.140625" customWidth="1"/>
    <col min="6162" max="6162" width="13.28515625" customWidth="1"/>
    <col min="6401" max="6401" width="3.85546875" customWidth="1"/>
    <col min="6404" max="6404" width="28.85546875" customWidth="1"/>
    <col min="6405" max="6405" width="7.140625" customWidth="1"/>
    <col min="6406" max="6407" width="6.85546875" customWidth="1"/>
    <col min="6408" max="6408" width="7.7109375" customWidth="1"/>
    <col min="6409" max="6410" width="6.5703125" customWidth="1"/>
    <col min="6411" max="6411" width="6.7109375" customWidth="1"/>
    <col min="6412" max="6412" width="7.5703125" customWidth="1"/>
    <col min="6413" max="6413" width="16.5703125" customWidth="1"/>
    <col min="6415" max="6415" width="13.140625" customWidth="1"/>
    <col min="6418" max="6418" width="13.28515625" customWidth="1"/>
    <col min="6657" max="6657" width="3.85546875" customWidth="1"/>
    <col min="6660" max="6660" width="28.85546875" customWidth="1"/>
    <col min="6661" max="6661" width="7.140625" customWidth="1"/>
    <col min="6662" max="6663" width="6.85546875" customWidth="1"/>
    <col min="6664" max="6664" width="7.7109375" customWidth="1"/>
    <col min="6665" max="6666" width="6.5703125" customWidth="1"/>
    <col min="6667" max="6667" width="6.7109375" customWidth="1"/>
    <col min="6668" max="6668" width="7.5703125" customWidth="1"/>
    <col min="6669" max="6669" width="16.5703125" customWidth="1"/>
    <col min="6671" max="6671" width="13.140625" customWidth="1"/>
    <col min="6674" max="6674" width="13.28515625" customWidth="1"/>
    <col min="6913" max="6913" width="3.85546875" customWidth="1"/>
    <col min="6916" max="6916" width="28.85546875" customWidth="1"/>
    <col min="6917" max="6917" width="7.140625" customWidth="1"/>
    <col min="6918" max="6919" width="6.85546875" customWidth="1"/>
    <col min="6920" max="6920" width="7.7109375" customWidth="1"/>
    <col min="6921" max="6922" width="6.5703125" customWidth="1"/>
    <col min="6923" max="6923" width="6.7109375" customWidth="1"/>
    <col min="6924" max="6924" width="7.5703125" customWidth="1"/>
    <col min="6925" max="6925" width="16.5703125" customWidth="1"/>
    <col min="6927" max="6927" width="13.140625" customWidth="1"/>
    <col min="6930" max="6930" width="13.28515625" customWidth="1"/>
    <col min="7169" max="7169" width="3.85546875" customWidth="1"/>
    <col min="7172" max="7172" width="28.85546875" customWidth="1"/>
    <col min="7173" max="7173" width="7.140625" customWidth="1"/>
    <col min="7174" max="7175" width="6.85546875" customWidth="1"/>
    <col min="7176" max="7176" width="7.7109375" customWidth="1"/>
    <col min="7177" max="7178" width="6.5703125" customWidth="1"/>
    <col min="7179" max="7179" width="6.7109375" customWidth="1"/>
    <col min="7180" max="7180" width="7.5703125" customWidth="1"/>
    <col min="7181" max="7181" width="16.5703125" customWidth="1"/>
    <col min="7183" max="7183" width="13.140625" customWidth="1"/>
    <col min="7186" max="7186" width="13.28515625" customWidth="1"/>
    <col min="7425" max="7425" width="3.85546875" customWidth="1"/>
    <col min="7428" max="7428" width="28.85546875" customWidth="1"/>
    <col min="7429" max="7429" width="7.140625" customWidth="1"/>
    <col min="7430" max="7431" width="6.85546875" customWidth="1"/>
    <col min="7432" max="7432" width="7.7109375" customWidth="1"/>
    <col min="7433" max="7434" width="6.5703125" customWidth="1"/>
    <col min="7435" max="7435" width="6.7109375" customWidth="1"/>
    <col min="7436" max="7436" width="7.5703125" customWidth="1"/>
    <col min="7437" max="7437" width="16.5703125" customWidth="1"/>
    <col min="7439" max="7439" width="13.140625" customWidth="1"/>
    <col min="7442" max="7442" width="13.28515625" customWidth="1"/>
    <col min="7681" max="7681" width="3.85546875" customWidth="1"/>
    <col min="7684" max="7684" width="28.85546875" customWidth="1"/>
    <col min="7685" max="7685" width="7.140625" customWidth="1"/>
    <col min="7686" max="7687" width="6.85546875" customWidth="1"/>
    <col min="7688" max="7688" width="7.7109375" customWidth="1"/>
    <col min="7689" max="7690" width="6.5703125" customWidth="1"/>
    <col min="7691" max="7691" width="6.7109375" customWidth="1"/>
    <col min="7692" max="7692" width="7.5703125" customWidth="1"/>
    <col min="7693" max="7693" width="16.5703125" customWidth="1"/>
    <col min="7695" max="7695" width="13.140625" customWidth="1"/>
    <col min="7698" max="7698" width="13.28515625" customWidth="1"/>
    <col min="7937" max="7937" width="3.85546875" customWidth="1"/>
    <col min="7940" max="7940" width="28.85546875" customWidth="1"/>
    <col min="7941" max="7941" width="7.140625" customWidth="1"/>
    <col min="7942" max="7943" width="6.85546875" customWidth="1"/>
    <col min="7944" max="7944" width="7.7109375" customWidth="1"/>
    <col min="7945" max="7946" width="6.5703125" customWidth="1"/>
    <col min="7947" max="7947" width="6.7109375" customWidth="1"/>
    <col min="7948" max="7948" width="7.5703125" customWidth="1"/>
    <col min="7949" max="7949" width="16.5703125" customWidth="1"/>
    <col min="7951" max="7951" width="13.140625" customWidth="1"/>
    <col min="7954" max="7954" width="13.28515625" customWidth="1"/>
    <col min="8193" max="8193" width="3.85546875" customWidth="1"/>
    <col min="8196" max="8196" width="28.85546875" customWidth="1"/>
    <col min="8197" max="8197" width="7.140625" customWidth="1"/>
    <col min="8198" max="8199" width="6.85546875" customWidth="1"/>
    <col min="8200" max="8200" width="7.7109375" customWidth="1"/>
    <col min="8201" max="8202" width="6.5703125" customWidth="1"/>
    <col min="8203" max="8203" width="6.7109375" customWidth="1"/>
    <col min="8204" max="8204" width="7.5703125" customWidth="1"/>
    <col min="8205" max="8205" width="16.5703125" customWidth="1"/>
    <col min="8207" max="8207" width="13.140625" customWidth="1"/>
    <col min="8210" max="8210" width="13.28515625" customWidth="1"/>
    <col min="8449" max="8449" width="3.85546875" customWidth="1"/>
    <col min="8452" max="8452" width="28.85546875" customWidth="1"/>
    <col min="8453" max="8453" width="7.140625" customWidth="1"/>
    <col min="8454" max="8455" width="6.85546875" customWidth="1"/>
    <col min="8456" max="8456" width="7.7109375" customWidth="1"/>
    <col min="8457" max="8458" width="6.5703125" customWidth="1"/>
    <col min="8459" max="8459" width="6.7109375" customWidth="1"/>
    <col min="8460" max="8460" width="7.5703125" customWidth="1"/>
    <col min="8461" max="8461" width="16.5703125" customWidth="1"/>
    <col min="8463" max="8463" width="13.140625" customWidth="1"/>
    <col min="8466" max="8466" width="13.28515625" customWidth="1"/>
    <col min="8705" max="8705" width="3.85546875" customWidth="1"/>
    <col min="8708" max="8708" width="28.85546875" customWidth="1"/>
    <col min="8709" max="8709" width="7.140625" customWidth="1"/>
    <col min="8710" max="8711" width="6.85546875" customWidth="1"/>
    <col min="8712" max="8712" width="7.7109375" customWidth="1"/>
    <col min="8713" max="8714" width="6.5703125" customWidth="1"/>
    <col min="8715" max="8715" width="6.7109375" customWidth="1"/>
    <col min="8716" max="8716" width="7.5703125" customWidth="1"/>
    <col min="8717" max="8717" width="16.5703125" customWidth="1"/>
    <col min="8719" max="8719" width="13.140625" customWidth="1"/>
    <col min="8722" max="8722" width="13.28515625" customWidth="1"/>
    <col min="8961" max="8961" width="3.85546875" customWidth="1"/>
    <col min="8964" max="8964" width="28.85546875" customWidth="1"/>
    <col min="8965" max="8965" width="7.140625" customWidth="1"/>
    <col min="8966" max="8967" width="6.85546875" customWidth="1"/>
    <col min="8968" max="8968" width="7.7109375" customWidth="1"/>
    <col min="8969" max="8970" width="6.5703125" customWidth="1"/>
    <col min="8971" max="8971" width="6.7109375" customWidth="1"/>
    <col min="8972" max="8972" width="7.5703125" customWidth="1"/>
    <col min="8973" max="8973" width="16.5703125" customWidth="1"/>
    <col min="8975" max="8975" width="13.140625" customWidth="1"/>
    <col min="8978" max="8978" width="13.28515625" customWidth="1"/>
    <col min="9217" max="9217" width="3.85546875" customWidth="1"/>
    <col min="9220" max="9220" width="28.85546875" customWidth="1"/>
    <col min="9221" max="9221" width="7.140625" customWidth="1"/>
    <col min="9222" max="9223" width="6.85546875" customWidth="1"/>
    <col min="9224" max="9224" width="7.7109375" customWidth="1"/>
    <col min="9225" max="9226" width="6.5703125" customWidth="1"/>
    <col min="9227" max="9227" width="6.7109375" customWidth="1"/>
    <col min="9228" max="9228" width="7.5703125" customWidth="1"/>
    <col min="9229" max="9229" width="16.5703125" customWidth="1"/>
    <col min="9231" max="9231" width="13.140625" customWidth="1"/>
    <col min="9234" max="9234" width="13.28515625" customWidth="1"/>
    <col min="9473" max="9473" width="3.85546875" customWidth="1"/>
    <col min="9476" max="9476" width="28.85546875" customWidth="1"/>
    <col min="9477" max="9477" width="7.140625" customWidth="1"/>
    <col min="9478" max="9479" width="6.85546875" customWidth="1"/>
    <col min="9480" max="9480" width="7.7109375" customWidth="1"/>
    <col min="9481" max="9482" width="6.5703125" customWidth="1"/>
    <col min="9483" max="9483" width="6.7109375" customWidth="1"/>
    <col min="9484" max="9484" width="7.5703125" customWidth="1"/>
    <col min="9485" max="9485" width="16.5703125" customWidth="1"/>
    <col min="9487" max="9487" width="13.140625" customWidth="1"/>
    <col min="9490" max="9490" width="13.28515625" customWidth="1"/>
    <col min="9729" max="9729" width="3.85546875" customWidth="1"/>
    <col min="9732" max="9732" width="28.85546875" customWidth="1"/>
    <col min="9733" max="9733" width="7.140625" customWidth="1"/>
    <col min="9734" max="9735" width="6.85546875" customWidth="1"/>
    <col min="9736" max="9736" width="7.7109375" customWidth="1"/>
    <col min="9737" max="9738" width="6.5703125" customWidth="1"/>
    <col min="9739" max="9739" width="6.7109375" customWidth="1"/>
    <col min="9740" max="9740" width="7.5703125" customWidth="1"/>
    <col min="9741" max="9741" width="16.5703125" customWidth="1"/>
    <col min="9743" max="9743" width="13.140625" customWidth="1"/>
    <col min="9746" max="9746" width="13.28515625" customWidth="1"/>
    <col min="9985" max="9985" width="3.85546875" customWidth="1"/>
    <col min="9988" max="9988" width="28.85546875" customWidth="1"/>
    <col min="9989" max="9989" width="7.140625" customWidth="1"/>
    <col min="9990" max="9991" width="6.85546875" customWidth="1"/>
    <col min="9992" max="9992" width="7.7109375" customWidth="1"/>
    <col min="9993" max="9994" width="6.5703125" customWidth="1"/>
    <col min="9995" max="9995" width="6.7109375" customWidth="1"/>
    <col min="9996" max="9996" width="7.5703125" customWidth="1"/>
    <col min="9997" max="9997" width="16.5703125" customWidth="1"/>
    <col min="9999" max="9999" width="13.140625" customWidth="1"/>
    <col min="10002" max="10002" width="13.28515625" customWidth="1"/>
    <col min="10241" max="10241" width="3.85546875" customWidth="1"/>
    <col min="10244" max="10244" width="28.85546875" customWidth="1"/>
    <col min="10245" max="10245" width="7.140625" customWidth="1"/>
    <col min="10246" max="10247" width="6.85546875" customWidth="1"/>
    <col min="10248" max="10248" width="7.7109375" customWidth="1"/>
    <col min="10249" max="10250" width="6.5703125" customWidth="1"/>
    <col min="10251" max="10251" width="6.7109375" customWidth="1"/>
    <col min="10252" max="10252" width="7.5703125" customWidth="1"/>
    <col min="10253" max="10253" width="16.5703125" customWidth="1"/>
    <col min="10255" max="10255" width="13.140625" customWidth="1"/>
    <col min="10258" max="10258" width="13.28515625" customWidth="1"/>
    <col min="10497" max="10497" width="3.85546875" customWidth="1"/>
    <col min="10500" max="10500" width="28.85546875" customWidth="1"/>
    <col min="10501" max="10501" width="7.140625" customWidth="1"/>
    <col min="10502" max="10503" width="6.85546875" customWidth="1"/>
    <col min="10504" max="10504" width="7.7109375" customWidth="1"/>
    <col min="10505" max="10506" width="6.5703125" customWidth="1"/>
    <col min="10507" max="10507" width="6.7109375" customWidth="1"/>
    <col min="10508" max="10508" width="7.5703125" customWidth="1"/>
    <col min="10509" max="10509" width="16.5703125" customWidth="1"/>
    <col min="10511" max="10511" width="13.140625" customWidth="1"/>
    <col min="10514" max="10514" width="13.28515625" customWidth="1"/>
    <col min="10753" max="10753" width="3.85546875" customWidth="1"/>
    <col min="10756" max="10756" width="28.85546875" customWidth="1"/>
    <col min="10757" max="10757" width="7.140625" customWidth="1"/>
    <col min="10758" max="10759" width="6.85546875" customWidth="1"/>
    <col min="10760" max="10760" width="7.7109375" customWidth="1"/>
    <col min="10761" max="10762" width="6.5703125" customWidth="1"/>
    <col min="10763" max="10763" width="6.7109375" customWidth="1"/>
    <col min="10764" max="10764" width="7.5703125" customWidth="1"/>
    <col min="10765" max="10765" width="16.5703125" customWidth="1"/>
    <col min="10767" max="10767" width="13.140625" customWidth="1"/>
    <col min="10770" max="10770" width="13.28515625" customWidth="1"/>
    <col min="11009" max="11009" width="3.85546875" customWidth="1"/>
    <col min="11012" max="11012" width="28.85546875" customWidth="1"/>
    <col min="11013" max="11013" width="7.140625" customWidth="1"/>
    <col min="11014" max="11015" width="6.85546875" customWidth="1"/>
    <col min="11016" max="11016" width="7.7109375" customWidth="1"/>
    <col min="11017" max="11018" width="6.5703125" customWidth="1"/>
    <col min="11019" max="11019" width="6.7109375" customWidth="1"/>
    <col min="11020" max="11020" width="7.5703125" customWidth="1"/>
    <col min="11021" max="11021" width="16.5703125" customWidth="1"/>
    <col min="11023" max="11023" width="13.140625" customWidth="1"/>
    <col min="11026" max="11026" width="13.28515625" customWidth="1"/>
    <col min="11265" max="11265" width="3.85546875" customWidth="1"/>
    <col min="11268" max="11268" width="28.85546875" customWidth="1"/>
    <col min="11269" max="11269" width="7.140625" customWidth="1"/>
    <col min="11270" max="11271" width="6.85546875" customWidth="1"/>
    <col min="11272" max="11272" width="7.7109375" customWidth="1"/>
    <col min="11273" max="11274" width="6.5703125" customWidth="1"/>
    <col min="11275" max="11275" width="6.7109375" customWidth="1"/>
    <col min="11276" max="11276" width="7.5703125" customWidth="1"/>
    <col min="11277" max="11277" width="16.5703125" customWidth="1"/>
    <col min="11279" max="11279" width="13.140625" customWidth="1"/>
    <col min="11282" max="11282" width="13.28515625" customWidth="1"/>
    <col min="11521" max="11521" width="3.85546875" customWidth="1"/>
    <col min="11524" max="11524" width="28.85546875" customWidth="1"/>
    <col min="11525" max="11525" width="7.140625" customWidth="1"/>
    <col min="11526" max="11527" width="6.85546875" customWidth="1"/>
    <col min="11528" max="11528" width="7.7109375" customWidth="1"/>
    <col min="11529" max="11530" width="6.5703125" customWidth="1"/>
    <col min="11531" max="11531" width="6.7109375" customWidth="1"/>
    <col min="11532" max="11532" width="7.5703125" customWidth="1"/>
    <col min="11533" max="11533" width="16.5703125" customWidth="1"/>
    <col min="11535" max="11535" width="13.140625" customWidth="1"/>
    <col min="11538" max="11538" width="13.28515625" customWidth="1"/>
    <col min="11777" max="11777" width="3.85546875" customWidth="1"/>
    <col min="11780" max="11780" width="28.85546875" customWidth="1"/>
    <col min="11781" max="11781" width="7.140625" customWidth="1"/>
    <col min="11782" max="11783" width="6.85546875" customWidth="1"/>
    <col min="11784" max="11784" width="7.7109375" customWidth="1"/>
    <col min="11785" max="11786" width="6.5703125" customWidth="1"/>
    <col min="11787" max="11787" width="6.7109375" customWidth="1"/>
    <col min="11788" max="11788" width="7.5703125" customWidth="1"/>
    <col min="11789" max="11789" width="16.5703125" customWidth="1"/>
    <col min="11791" max="11791" width="13.140625" customWidth="1"/>
    <col min="11794" max="11794" width="13.28515625" customWidth="1"/>
    <col min="12033" max="12033" width="3.85546875" customWidth="1"/>
    <col min="12036" max="12036" width="28.85546875" customWidth="1"/>
    <col min="12037" max="12037" width="7.140625" customWidth="1"/>
    <col min="12038" max="12039" width="6.85546875" customWidth="1"/>
    <col min="12040" max="12040" width="7.7109375" customWidth="1"/>
    <col min="12041" max="12042" width="6.5703125" customWidth="1"/>
    <col min="12043" max="12043" width="6.7109375" customWidth="1"/>
    <col min="12044" max="12044" width="7.5703125" customWidth="1"/>
    <col min="12045" max="12045" width="16.5703125" customWidth="1"/>
    <col min="12047" max="12047" width="13.140625" customWidth="1"/>
    <col min="12050" max="12050" width="13.28515625" customWidth="1"/>
    <col min="12289" max="12289" width="3.85546875" customWidth="1"/>
    <col min="12292" max="12292" width="28.85546875" customWidth="1"/>
    <col min="12293" max="12293" width="7.140625" customWidth="1"/>
    <col min="12294" max="12295" width="6.85546875" customWidth="1"/>
    <col min="12296" max="12296" width="7.7109375" customWidth="1"/>
    <col min="12297" max="12298" width="6.5703125" customWidth="1"/>
    <col min="12299" max="12299" width="6.7109375" customWidth="1"/>
    <col min="12300" max="12300" width="7.5703125" customWidth="1"/>
    <col min="12301" max="12301" width="16.5703125" customWidth="1"/>
    <col min="12303" max="12303" width="13.140625" customWidth="1"/>
    <col min="12306" max="12306" width="13.28515625" customWidth="1"/>
    <col min="12545" max="12545" width="3.85546875" customWidth="1"/>
    <col min="12548" max="12548" width="28.85546875" customWidth="1"/>
    <col min="12549" max="12549" width="7.140625" customWidth="1"/>
    <col min="12550" max="12551" width="6.85546875" customWidth="1"/>
    <col min="12552" max="12552" width="7.7109375" customWidth="1"/>
    <col min="12553" max="12554" width="6.5703125" customWidth="1"/>
    <col min="12555" max="12555" width="6.7109375" customWidth="1"/>
    <col min="12556" max="12556" width="7.5703125" customWidth="1"/>
    <col min="12557" max="12557" width="16.5703125" customWidth="1"/>
    <col min="12559" max="12559" width="13.140625" customWidth="1"/>
    <col min="12562" max="12562" width="13.28515625" customWidth="1"/>
    <col min="12801" max="12801" width="3.85546875" customWidth="1"/>
    <col min="12804" max="12804" width="28.85546875" customWidth="1"/>
    <col min="12805" max="12805" width="7.140625" customWidth="1"/>
    <col min="12806" max="12807" width="6.85546875" customWidth="1"/>
    <col min="12808" max="12808" width="7.7109375" customWidth="1"/>
    <col min="12809" max="12810" width="6.5703125" customWidth="1"/>
    <col min="12811" max="12811" width="6.7109375" customWidth="1"/>
    <col min="12812" max="12812" width="7.5703125" customWidth="1"/>
    <col min="12813" max="12813" width="16.5703125" customWidth="1"/>
    <col min="12815" max="12815" width="13.140625" customWidth="1"/>
    <col min="12818" max="12818" width="13.28515625" customWidth="1"/>
    <col min="13057" max="13057" width="3.85546875" customWidth="1"/>
    <col min="13060" max="13060" width="28.85546875" customWidth="1"/>
    <col min="13061" max="13061" width="7.140625" customWidth="1"/>
    <col min="13062" max="13063" width="6.85546875" customWidth="1"/>
    <col min="13064" max="13064" width="7.7109375" customWidth="1"/>
    <col min="13065" max="13066" width="6.5703125" customWidth="1"/>
    <col min="13067" max="13067" width="6.7109375" customWidth="1"/>
    <col min="13068" max="13068" width="7.5703125" customWidth="1"/>
    <col min="13069" max="13069" width="16.5703125" customWidth="1"/>
    <col min="13071" max="13071" width="13.140625" customWidth="1"/>
    <col min="13074" max="13074" width="13.28515625" customWidth="1"/>
    <col min="13313" max="13313" width="3.85546875" customWidth="1"/>
    <col min="13316" max="13316" width="28.85546875" customWidth="1"/>
    <col min="13317" max="13317" width="7.140625" customWidth="1"/>
    <col min="13318" max="13319" width="6.85546875" customWidth="1"/>
    <col min="13320" max="13320" width="7.7109375" customWidth="1"/>
    <col min="13321" max="13322" width="6.5703125" customWidth="1"/>
    <col min="13323" max="13323" width="6.7109375" customWidth="1"/>
    <col min="13324" max="13324" width="7.5703125" customWidth="1"/>
    <col min="13325" max="13325" width="16.5703125" customWidth="1"/>
    <col min="13327" max="13327" width="13.140625" customWidth="1"/>
    <col min="13330" max="13330" width="13.28515625" customWidth="1"/>
    <col min="13569" max="13569" width="3.85546875" customWidth="1"/>
    <col min="13572" max="13572" width="28.85546875" customWidth="1"/>
    <col min="13573" max="13573" width="7.140625" customWidth="1"/>
    <col min="13574" max="13575" width="6.85546875" customWidth="1"/>
    <col min="13576" max="13576" width="7.7109375" customWidth="1"/>
    <col min="13577" max="13578" width="6.5703125" customWidth="1"/>
    <col min="13579" max="13579" width="6.7109375" customWidth="1"/>
    <col min="13580" max="13580" width="7.5703125" customWidth="1"/>
    <col min="13581" max="13581" width="16.5703125" customWidth="1"/>
    <col min="13583" max="13583" width="13.140625" customWidth="1"/>
    <col min="13586" max="13586" width="13.28515625" customWidth="1"/>
    <col min="13825" max="13825" width="3.85546875" customWidth="1"/>
    <col min="13828" max="13828" width="28.85546875" customWidth="1"/>
    <col min="13829" max="13829" width="7.140625" customWidth="1"/>
    <col min="13830" max="13831" width="6.85546875" customWidth="1"/>
    <col min="13832" max="13832" width="7.7109375" customWidth="1"/>
    <col min="13833" max="13834" width="6.5703125" customWidth="1"/>
    <col min="13835" max="13835" width="6.7109375" customWidth="1"/>
    <col min="13836" max="13836" width="7.5703125" customWidth="1"/>
    <col min="13837" max="13837" width="16.5703125" customWidth="1"/>
    <col min="13839" max="13839" width="13.140625" customWidth="1"/>
    <col min="13842" max="13842" width="13.28515625" customWidth="1"/>
    <col min="14081" max="14081" width="3.85546875" customWidth="1"/>
    <col min="14084" max="14084" width="28.85546875" customWidth="1"/>
    <col min="14085" max="14085" width="7.140625" customWidth="1"/>
    <col min="14086" max="14087" width="6.85546875" customWidth="1"/>
    <col min="14088" max="14088" width="7.7109375" customWidth="1"/>
    <col min="14089" max="14090" width="6.5703125" customWidth="1"/>
    <col min="14091" max="14091" width="6.7109375" customWidth="1"/>
    <col min="14092" max="14092" width="7.5703125" customWidth="1"/>
    <col min="14093" max="14093" width="16.5703125" customWidth="1"/>
    <col min="14095" max="14095" width="13.140625" customWidth="1"/>
    <col min="14098" max="14098" width="13.28515625" customWidth="1"/>
    <col min="14337" max="14337" width="3.85546875" customWidth="1"/>
    <col min="14340" max="14340" width="28.85546875" customWidth="1"/>
    <col min="14341" max="14341" width="7.140625" customWidth="1"/>
    <col min="14342" max="14343" width="6.85546875" customWidth="1"/>
    <col min="14344" max="14344" width="7.7109375" customWidth="1"/>
    <col min="14345" max="14346" width="6.5703125" customWidth="1"/>
    <col min="14347" max="14347" width="6.7109375" customWidth="1"/>
    <col min="14348" max="14348" width="7.5703125" customWidth="1"/>
    <col min="14349" max="14349" width="16.5703125" customWidth="1"/>
    <col min="14351" max="14351" width="13.140625" customWidth="1"/>
    <col min="14354" max="14354" width="13.28515625" customWidth="1"/>
    <col min="14593" max="14593" width="3.85546875" customWidth="1"/>
    <col min="14596" max="14596" width="28.85546875" customWidth="1"/>
    <col min="14597" max="14597" width="7.140625" customWidth="1"/>
    <col min="14598" max="14599" width="6.85546875" customWidth="1"/>
    <col min="14600" max="14600" width="7.7109375" customWidth="1"/>
    <col min="14601" max="14602" width="6.5703125" customWidth="1"/>
    <col min="14603" max="14603" width="6.7109375" customWidth="1"/>
    <col min="14604" max="14604" width="7.5703125" customWidth="1"/>
    <col min="14605" max="14605" width="16.5703125" customWidth="1"/>
    <col min="14607" max="14607" width="13.140625" customWidth="1"/>
    <col min="14610" max="14610" width="13.28515625" customWidth="1"/>
    <col min="14849" max="14849" width="3.85546875" customWidth="1"/>
    <col min="14852" max="14852" width="28.85546875" customWidth="1"/>
    <col min="14853" max="14853" width="7.140625" customWidth="1"/>
    <col min="14854" max="14855" width="6.85546875" customWidth="1"/>
    <col min="14856" max="14856" width="7.7109375" customWidth="1"/>
    <col min="14857" max="14858" width="6.5703125" customWidth="1"/>
    <col min="14859" max="14859" width="6.7109375" customWidth="1"/>
    <col min="14860" max="14860" width="7.5703125" customWidth="1"/>
    <col min="14861" max="14861" width="16.5703125" customWidth="1"/>
    <col min="14863" max="14863" width="13.140625" customWidth="1"/>
    <col min="14866" max="14866" width="13.28515625" customWidth="1"/>
    <col min="15105" max="15105" width="3.85546875" customWidth="1"/>
    <col min="15108" max="15108" width="28.85546875" customWidth="1"/>
    <col min="15109" max="15109" width="7.140625" customWidth="1"/>
    <col min="15110" max="15111" width="6.85546875" customWidth="1"/>
    <col min="15112" max="15112" width="7.7109375" customWidth="1"/>
    <col min="15113" max="15114" width="6.5703125" customWidth="1"/>
    <col min="15115" max="15115" width="6.7109375" customWidth="1"/>
    <col min="15116" max="15116" width="7.5703125" customWidth="1"/>
    <col min="15117" max="15117" width="16.5703125" customWidth="1"/>
    <col min="15119" max="15119" width="13.140625" customWidth="1"/>
    <col min="15122" max="15122" width="13.28515625" customWidth="1"/>
    <col min="15361" max="15361" width="3.85546875" customWidth="1"/>
    <col min="15364" max="15364" width="28.85546875" customWidth="1"/>
    <col min="15365" max="15365" width="7.140625" customWidth="1"/>
    <col min="15366" max="15367" width="6.85546875" customWidth="1"/>
    <col min="15368" max="15368" width="7.7109375" customWidth="1"/>
    <col min="15369" max="15370" width="6.5703125" customWidth="1"/>
    <col min="15371" max="15371" width="6.7109375" customWidth="1"/>
    <col min="15372" max="15372" width="7.5703125" customWidth="1"/>
    <col min="15373" max="15373" width="16.5703125" customWidth="1"/>
    <col min="15375" max="15375" width="13.140625" customWidth="1"/>
    <col min="15378" max="15378" width="13.28515625" customWidth="1"/>
    <col min="15617" max="15617" width="3.85546875" customWidth="1"/>
    <col min="15620" max="15620" width="28.85546875" customWidth="1"/>
    <col min="15621" max="15621" width="7.140625" customWidth="1"/>
    <col min="15622" max="15623" width="6.85546875" customWidth="1"/>
    <col min="15624" max="15624" width="7.7109375" customWidth="1"/>
    <col min="15625" max="15626" width="6.5703125" customWidth="1"/>
    <col min="15627" max="15627" width="6.7109375" customWidth="1"/>
    <col min="15628" max="15628" width="7.5703125" customWidth="1"/>
    <col min="15629" max="15629" width="16.5703125" customWidth="1"/>
    <col min="15631" max="15631" width="13.140625" customWidth="1"/>
    <col min="15634" max="15634" width="13.28515625" customWidth="1"/>
    <col min="15873" max="15873" width="3.85546875" customWidth="1"/>
    <col min="15876" max="15876" width="28.85546875" customWidth="1"/>
    <col min="15877" max="15877" width="7.140625" customWidth="1"/>
    <col min="15878" max="15879" width="6.85546875" customWidth="1"/>
    <col min="15880" max="15880" width="7.7109375" customWidth="1"/>
    <col min="15881" max="15882" width="6.5703125" customWidth="1"/>
    <col min="15883" max="15883" width="6.7109375" customWidth="1"/>
    <col min="15884" max="15884" width="7.5703125" customWidth="1"/>
    <col min="15885" max="15885" width="16.5703125" customWidth="1"/>
    <col min="15887" max="15887" width="13.140625" customWidth="1"/>
    <col min="15890" max="15890" width="13.28515625" customWidth="1"/>
    <col min="16129" max="16129" width="3.85546875" customWidth="1"/>
    <col min="16132" max="16132" width="28.85546875" customWidth="1"/>
    <col min="16133" max="16133" width="7.140625" customWidth="1"/>
    <col min="16134" max="16135" width="6.85546875" customWidth="1"/>
    <col min="16136" max="16136" width="7.7109375" customWidth="1"/>
    <col min="16137" max="16138" width="6.5703125" customWidth="1"/>
    <col min="16139" max="16139" width="6.7109375" customWidth="1"/>
    <col min="16140" max="16140" width="7.5703125" customWidth="1"/>
    <col min="16141" max="16141" width="16.5703125" customWidth="1"/>
    <col min="16143" max="16143" width="13.140625" customWidth="1"/>
    <col min="16146" max="16146" width="13.28515625" customWidth="1"/>
  </cols>
  <sheetData>
    <row r="2" spans="2:18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2:18" ht="15.75" x14ac:dyDescent="0.25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ht="16.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x14ac:dyDescent="0.25">
      <c r="B5" s="58" t="s">
        <v>2</v>
      </c>
      <c r="C5" s="60" t="s">
        <v>3</v>
      </c>
      <c r="D5" s="61"/>
      <c r="E5" s="60" t="s">
        <v>4</v>
      </c>
      <c r="F5" s="64"/>
      <c r="G5" s="64"/>
      <c r="H5" s="64"/>
      <c r="I5" s="64"/>
      <c r="J5" s="64"/>
      <c r="K5" s="64"/>
      <c r="L5" s="61"/>
      <c r="M5" s="60" t="s">
        <v>5</v>
      </c>
      <c r="N5" s="64"/>
      <c r="O5" s="64"/>
      <c r="P5" s="64"/>
      <c r="Q5" s="64"/>
      <c r="R5" s="66"/>
    </row>
    <row r="6" spans="2:18" x14ac:dyDescent="0.25">
      <c r="B6" s="59"/>
      <c r="C6" s="62"/>
      <c r="D6" s="63"/>
      <c r="E6" s="62"/>
      <c r="F6" s="65"/>
      <c r="G6" s="65"/>
      <c r="H6" s="65"/>
      <c r="I6" s="65"/>
      <c r="J6" s="65"/>
      <c r="K6" s="65"/>
      <c r="L6" s="63"/>
      <c r="M6" s="62"/>
      <c r="N6" s="65"/>
      <c r="O6" s="65"/>
      <c r="P6" s="65"/>
      <c r="Q6" s="65"/>
      <c r="R6" s="67"/>
    </row>
    <row r="7" spans="2:18" ht="15.75" x14ac:dyDescent="0.25">
      <c r="B7" s="2"/>
      <c r="C7" s="3"/>
      <c r="D7" s="4"/>
      <c r="E7" s="46" t="s">
        <v>6</v>
      </c>
      <c r="F7" s="48" t="s">
        <v>7</v>
      </c>
      <c r="G7" s="46" t="s">
        <v>8</v>
      </c>
      <c r="H7" s="48" t="s">
        <v>7</v>
      </c>
      <c r="I7" s="46" t="s">
        <v>9</v>
      </c>
      <c r="J7" s="48" t="s">
        <v>7</v>
      </c>
      <c r="K7" s="46" t="s">
        <v>10</v>
      </c>
      <c r="L7" s="48" t="s">
        <v>7</v>
      </c>
      <c r="M7" s="46" t="s">
        <v>11</v>
      </c>
      <c r="N7" s="50" t="s">
        <v>12</v>
      </c>
      <c r="O7" s="51"/>
      <c r="P7" s="52" t="s">
        <v>13</v>
      </c>
      <c r="Q7" s="52"/>
      <c r="R7" s="53"/>
    </row>
    <row r="8" spans="2:18" ht="15.75" x14ac:dyDescent="0.25">
      <c r="B8" s="5"/>
      <c r="C8" s="6"/>
      <c r="D8" s="7"/>
      <c r="E8" s="47"/>
      <c r="F8" s="49"/>
      <c r="G8" s="47"/>
      <c r="H8" s="49"/>
      <c r="I8" s="47"/>
      <c r="J8" s="49"/>
      <c r="K8" s="47"/>
      <c r="L8" s="49"/>
      <c r="M8" s="47"/>
      <c r="N8" s="54" t="s">
        <v>14</v>
      </c>
      <c r="O8" s="55"/>
      <c r="P8" s="56" t="s">
        <v>15</v>
      </c>
      <c r="Q8" s="56"/>
      <c r="R8" s="57"/>
    </row>
    <row r="9" spans="2:18" ht="15.75" x14ac:dyDescent="0.25">
      <c r="B9" s="8" t="s">
        <v>16</v>
      </c>
      <c r="C9" s="9" t="s">
        <v>17</v>
      </c>
      <c r="D9" s="10"/>
      <c r="E9" s="11">
        <v>0</v>
      </c>
      <c r="F9" s="11">
        <v>0</v>
      </c>
      <c r="G9" s="11">
        <v>0</v>
      </c>
      <c r="H9" s="11">
        <v>0</v>
      </c>
      <c r="I9" s="11">
        <v>122</v>
      </c>
      <c r="J9" s="11">
        <v>366</v>
      </c>
      <c r="K9" s="11">
        <v>28</v>
      </c>
      <c r="L9" s="11">
        <v>112</v>
      </c>
      <c r="M9" s="11">
        <f>'[1] Nilai Indeks'!B410</f>
        <v>1302</v>
      </c>
      <c r="N9" s="40">
        <f>'[1] Nilai Indeks'!B412</f>
        <v>3.263157894736842</v>
      </c>
      <c r="O9" s="41"/>
      <c r="P9" s="42">
        <f>'[1] Nilai Indeks'!B414</f>
        <v>0.35894736842105263</v>
      </c>
      <c r="Q9" s="42"/>
      <c r="R9" s="43"/>
    </row>
    <row r="10" spans="2:18" ht="15.75" x14ac:dyDescent="0.25">
      <c r="B10" s="8" t="s">
        <v>18</v>
      </c>
      <c r="C10" s="12" t="s">
        <v>19</v>
      </c>
      <c r="D10" s="13"/>
      <c r="E10" s="11">
        <v>0</v>
      </c>
      <c r="F10" s="11">
        <v>0</v>
      </c>
      <c r="G10" s="11">
        <v>1</v>
      </c>
      <c r="H10" s="11">
        <v>2</v>
      </c>
      <c r="I10" s="11">
        <v>142</v>
      </c>
      <c r="J10" s="11">
        <v>426</v>
      </c>
      <c r="K10" s="11">
        <v>7</v>
      </c>
      <c r="L10" s="11">
        <v>28</v>
      </c>
      <c r="M10" s="11">
        <f>'[1] Nilai Indeks'!C410</f>
        <v>1281</v>
      </c>
      <c r="N10" s="40">
        <f>'[1] Nilai Indeks'!C412</f>
        <v>3.2105263157894739</v>
      </c>
      <c r="O10" s="41"/>
      <c r="P10" s="42">
        <f>'[1] Nilai Indeks'!C414</f>
        <v>0.35315789473684212</v>
      </c>
      <c r="Q10" s="42"/>
      <c r="R10" s="43"/>
    </row>
    <row r="11" spans="2:18" ht="15.75" x14ac:dyDescent="0.25">
      <c r="B11" s="8" t="s">
        <v>20</v>
      </c>
      <c r="C11" s="12" t="s">
        <v>21</v>
      </c>
      <c r="D11" s="13"/>
      <c r="E11" s="11">
        <v>0</v>
      </c>
      <c r="F11" s="11">
        <v>0</v>
      </c>
      <c r="G11" s="11">
        <v>5</v>
      </c>
      <c r="H11" s="11">
        <v>10</v>
      </c>
      <c r="I11" s="11">
        <v>136</v>
      </c>
      <c r="J11" s="11">
        <v>408</v>
      </c>
      <c r="K11" s="11">
        <v>9</v>
      </c>
      <c r="L11" s="11">
        <v>36</v>
      </c>
      <c r="M11" s="11">
        <f>'[1] Nilai Indeks'!D410</f>
        <v>1259</v>
      </c>
      <c r="N11" s="40">
        <f>'[1] Nilai Indeks'!D412</f>
        <v>3.155388471177945</v>
      </c>
      <c r="O11" s="41"/>
      <c r="P11" s="42">
        <f>'[1] Nilai Indeks'!D414</f>
        <v>0.34709273182957395</v>
      </c>
      <c r="Q11" s="42"/>
      <c r="R11" s="43"/>
    </row>
    <row r="12" spans="2:18" ht="15.75" x14ac:dyDescent="0.25">
      <c r="B12" s="8" t="s">
        <v>22</v>
      </c>
      <c r="C12" s="12" t="s">
        <v>23</v>
      </c>
      <c r="D12" s="13"/>
      <c r="E12" s="11">
        <v>0</v>
      </c>
      <c r="F12" s="11">
        <v>0</v>
      </c>
      <c r="G12" s="11">
        <v>1</v>
      </c>
      <c r="H12" s="11">
        <v>2</v>
      </c>
      <c r="I12" s="11">
        <v>144</v>
      </c>
      <c r="J12" s="11">
        <v>432</v>
      </c>
      <c r="K12" s="11">
        <v>5</v>
      </c>
      <c r="L12" s="11">
        <v>20</v>
      </c>
      <c r="M12" s="11">
        <f>'[1] Nilai Indeks'!E410</f>
        <v>1596</v>
      </c>
      <c r="N12" s="40">
        <f>'[1] Nilai Indeks'!E412</f>
        <v>4</v>
      </c>
      <c r="O12" s="41"/>
      <c r="P12" s="42">
        <f>'[1] Nilai Indeks'!E414</f>
        <v>0.44</v>
      </c>
      <c r="Q12" s="42"/>
      <c r="R12" s="43"/>
    </row>
    <row r="13" spans="2:18" ht="15.75" x14ac:dyDescent="0.25">
      <c r="B13" s="8" t="s">
        <v>24</v>
      </c>
      <c r="C13" s="12" t="s">
        <v>25</v>
      </c>
      <c r="D13" s="13"/>
      <c r="E13" s="11">
        <v>0</v>
      </c>
      <c r="F13" s="11">
        <v>0</v>
      </c>
      <c r="G13" s="11">
        <v>0</v>
      </c>
      <c r="H13" s="11">
        <v>0</v>
      </c>
      <c r="I13" s="11">
        <v>144</v>
      </c>
      <c r="J13" s="11">
        <v>432</v>
      </c>
      <c r="K13" s="11">
        <v>6</v>
      </c>
      <c r="L13" s="11">
        <v>24</v>
      </c>
      <c r="M13" s="11">
        <f>'[1] Nilai Indeks'!F410</f>
        <v>1285</v>
      </c>
      <c r="N13" s="40">
        <f>'[1] Nilai Indeks'!F412</f>
        <v>3.2205513784461153</v>
      </c>
      <c r="O13" s="41"/>
      <c r="P13" s="42">
        <f>'[1] Nilai Indeks'!F414</f>
        <v>0.35426065162907266</v>
      </c>
      <c r="Q13" s="42"/>
      <c r="R13" s="43"/>
    </row>
    <row r="14" spans="2:18" ht="15.75" x14ac:dyDescent="0.25">
      <c r="B14" s="8" t="s">
        <v>26</v>
      </c>
      <c r="C14" s="12" t="s">
        <v>27</v>
      </c>
      <c r="D14" s="13"/>
      <c r="E14" s="11">
        <v>0</v>
      </c>
      <c r="F14" s="11">
        <v>0</v>
      </c>
      <c r="G14" s="11">
        <v>1</v>
      </c>
      <c r="H14" s="11">
        <v>2</v>
      </c>
      <c r="I14" s="11">
        <v>144</v>
      </c>
      <c r="J14" s="11">
        <v>432</v>
      </c>
      <c r="K14" s="11">
        <v>5</v>
      </c>
      <c r="L14" s="11">
        <v>20</v>
      </c>
      <c r="M14" s="11">
        <f>'[1] Nilai Indeks'!G410</f>
        <v>1286</v>
      </c>
      <c r="N14" s="40">
        <f>'[1] Nilai Indeks'!G412</f>
        <v>3.2230576441102756</v>
      </c>
      <c r="O14" s="41"/>
      <c r="P14" s="42">
        <f>'[1] Nilai Indeks'!G414</f>
        <v>0.35453634085213032</v>
      </c>
      <c r="Q14" s="42"/>
      <c r="R14" s="43"/>
    </row>
    <row r="15" spans="2:18" ht="15.75" x14ac:dyDescent="0.25">
      <c r="B15" s="8" t="s">
        <v>28</v>
      </c>
      <c r="C15" s="12" t="s">
        <v>29</v>
      </c>
      <c r="D15" s="13"/>
      <c r="E15" s="11">
        <v>0</v>
      </c>
      <c r="F15" s="11">
        <v>0</v>
      </c>
      <c r="G15" s="11">
        <v>4</v>
      </c>
      <c r="H15" s="11">
        <v>8</v>
      </c>
      <c r="I15" s="11">
        <v>139</v>
      </c>
      <c r="J15" s="11">
        <v>417</v>
      </c>
      <c r="K15" s="11">
        <v>7</v>
      </c>
      <c r="L15" s="11">
        <v>28</v>
      </c>
      <c r="M15" s="11">
        <f>'[1] Nilai Indeks'!H410</f>
        <v>1396</v>
      </c>
      <c r="N15" s="40">
        <f>'[1] Nilai Indeks'!H412</f>
        <v>3.4987468671679198</v>
      </c>
      <c r="O15" s="41"/>
      <c r="P15" s="42">
        <f>'[1] Nilai Indeks'!H414</f>
        <v>0.38486215538847118</v>
      </c>
      <c r="Q15" s="42"/>
      <c r="R15" s="43"/>
    </row>
    <row r="16" spans="2:18" ht="15.75" x14ac:dyDescent="0.25">
      <c r="B16" s="8" t="s">
        <v>30</v>
      </c>
      <c r="C16" s="44" t="s">
        <v>31</v>
      </c>
      <c r="D16" s="45"/>
      <c r="E16" s="11">
        <v>0</v>
      </c>
      <c r="F16" s="11">
        <v>0</v>
      </c>
      <c r="G16" s="11">
        <v>0</v>
      </c>
      <c r="H16" s="11">
        <v>0</v>
      </c>
      <c r="I16" s="11">
        <v>146</v>
      </c>
      <c r="J16" s="11">
        <v>438</v>
      </c>
      <c r="K16" s="11">
        <v>4</v>
      </c>
      <c r="L16" s="11">
        <v>16</v>
      </c>
      <c r="M16" s="11">
        <f>'[1] Nilai Indeks'!I410</f>
        <v>1202</v>
      </c>
      <c r="N16" s="40">
        <f>'[1] Nilai Indeks'!I412</f>
        <v>3.0125313283208022</v>
      </c>
      <c r="O16" s="41"/>
      <c r="P16" s="42">
        <f>'[1] Nilai Indeks'!I414</f>
        <v>0.33137844611528822</v>
      </c>
      <c r="Q16" s="42"/>
      <c r="R16" s="43"/>
    </row>
    <row r="17" spans="2:18" ht="15.75" x14ac:dyDescent="0.25">
      <c r="B17" s="8" t="s">
        <v>32</v>
      </c>
      <c r="C17" s="12" t="s">
        <v>33</v>
      </c>
      <c r="D17" s="13"/>
      <c r="E17" s="11">
        <v>0</v>
      </c>
      <c r="F17" s="11">
        <v>0</v>
      </c>
      <c r="G17" s="11">
        <v>0</v>
      </c>
      <c r="H17" s="11">
        <v>0</v>
      </c>
      <c r="I17" s="11">
        <v>144</v>
      </c>
      <c r="J17" s="11">
        <v>432</v>
      </c>
      <c r="K17" s="11">
        <v>6</v>
      </c>
      <c r="L17" s="11">
        <v>24</v>
      </c>
      <c r="M17" s="11">
        <f>'[1] Nilai Indeks'!J410</f>
        <v>1378</v>
      </c>
      <c r="N17" s="40">
        <f>'[1] Nilai Indeks'!J412</f>
        <v>3.4536340852130327</v>
      </c>
      <c r="O17" s="41"/>
      <c r="P17" s="42">
        <f>'[1] Nilai Indeks'!J414</f>
        <v>0.37989974937343363</v>
      </c>
      <c r="Q17" s="42"/>
      <c r="R17" s="43"/>
    </row>
    <row r="18" spans="2:18" ht="16.5" thickBot="1" x14ac:dyDescent="0.3">
      <c r="B18" s="14"/>
      <c r="C18" s="15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5"/>
      <c r="O18" s="18"/>
      <c r="P18" s="19"/>
      <c r="Q18" s="19"/>
      <c r="R18" s="20"/>
    </row>
    <row r="19" spans="2:18" ht="16.5" thickBot="1" x14ac:dyDescent="0.3">
      <c r="B19" s="21"/>
      <c r="C19" s="22"/>
      <c r="D19" s="22"/>
      <c r="E19" s="33" t="s">
        <v>34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>
        <f>SUM(P9:P18)</f>
        <v>3.3041353383458647</v>
      </c>
      <c r="Q19" s="35"/>
      <c r="R19" s="36"/>
    </row>
    <row r="20" spans="2:18" ht="19.5" thickBot="1" x14ac:dyDescent="0.3">
      <c r="B20" s="23" t="s">
        <v>35</v>
      </c>
      <c r="C20" s="24"/>
      <c r="D20" s="24"/>
      <c r="E20" s="24"/>
      <c r="F20" s="24"/>
      <c r="G20" s="24"/>
      <c r="H20" s="24"/>
      <c r="I20" s="24"/>
      <c r="J20" s="37">
        <f>P19</f>
        <v>3.3041353383458647</v>
      </c>
      <c r="K20" s="37"/>
      <c r="L20" s="24" t="s">
        <v>36</v>
      </c>
      <c r="M20" s="24">
        <v>25</v>
      </c>
      <c r="N20" s="24"/>
      <c r="O20" s="24" t="s">
        <v>37</v>
      </c>
      <c r="P20" s="24"/>
      <c r="Q20" s="25">
        <f>J20*M20</f>
        <v>82.603383458646618</v>
      </c>
      <c r="R20" s="26" t="s">
        <v>38</v>
      </c>
    </row>
    <row r="21" spans="2:18" ht="15.75" thickTop="1" x14ac:dyDescent="0.25"/>
    <row r="23" spans="2:18" ht="15.75" x14ac:dyDescent="0.25">
      <c r="M23" s="38" t="s">
        <v>39</v>
      </c>
      <c r="N23" s="38"/>
      <c r="O23" s="38"/>
      <c r="P23" s="27"/>
      <c r="Q23" s="27"/>
      <c r="R23" s="27"/>
    </row>
    <row r="24" spans="2:18" ht="15.75" x14ac:dyDescent="0.25">
      <c r="M24" s="32" t="s">
        <v>40</v>
      </c>
      <c r="N24" s="32"/>
      <c r="O24" s="32"/>
      <c r="P24" s="28"/>
      <c r="Q24" s="28"/>
      <c r="R24" s="28"/>
    </row>
    <row r="25" spans="2:18" ht="15.75" x14ac:dyDescent="0.25">
      <c r="M25" s="28"/>
      <c r="N25" s="28"/>
      <c r="O25" s="28"/>
      <c r="P25" s="28"/>
      <c r="Q25" s="28"/>
      <c r="R25" s="28"/>
    </row>
    <row r="26" spans="2:18" x14ac:dyDescent="0.25">
      <c r="N26" s="29"/>
      <c r="O26" s="30"/>
      <c r="P26" s="13"/>
      <c r="Q26" s="13"/>
      <c r="R26" s="13"/>
    </row>
    <row r="27" spans="2:18" x14ac:dyDescent="0.25">
      <c r="N27" s="13"/>
      <c r="O27" s="13"/>
      <c r="P27" s="13"/>
      <c r="Q27" s="13"/>
      <c r="R27" s="13"/>
    </row>
    <row r="28" spans="2:18" x14ac:dyDescent="0.25">
      <c r="N28" s="13"/>
      <c r="O28" s="13"/>
      <c r="P28" s="13"/>
      <c r="Q28" s="13"/>
      <c r="R28" s="13"/>
    </row>
    <row r="29" spans="2:18" ht="15.75" x14ac:dyDescent="0.25">
      <c r="M29" s="39" t="s">
        <v>41</v>
      </c>
      <c r="N29" s="39"/>
      <c r="O29" s="39"/>
      <c r="P29" s="31"/>
      <c r="Q29" s="31"/>
      <c r="R29" s="31"/>
    </row>
    <row r="30" spans="2:18" ht="15.75" x14ac:dyDescent="0.25">
      <c r="M30" s="32" t="s">
        <v>42</v>
      </c>
      <c r="N30" s="32"/>
      <c r="O30" s="32"/>
      <c r="P30" s="28"/>
      <c r="Q30" s="28"/>
      <c r="R30" s="28"/>
    </row>
  </sheetData>
  <mergeCells count="45">
    <mergeCell ref="J7:J8"/>
    <mergeCell ref="B2:R2"/>
    <mergeCell ref="B3:R3"/>
    <mergeCell ref="B5:B6"/>
    <mergeCell ref="C5:D6"/>
    <mergeCell ref="E5:L6"/>
    <mergeCell ref="M5:R6"/>
    <mergeCell ref="E7:E8"/>
    <mergeCell ref="F7:F8"/>
    <mergeCell ref="G7:G8"/>
    <mergeCell ref="H7:H8"/>
    <mergeCell ref="I7:I8"/>
    <mergeCell ref="K7:K8"/>
    <mergeCell ref="L7:L8"/>
    <mergeCell ref="M7:M8"/>
    <mergeCell ref="N7:O7"/>
    <mergeCell ref="P7:R7"/>
    <mergeCell ref="N8:O8"/>
    <mergeCell ref="P8:R8"/>
    <mergeCell ref="N9:O9"/>
    <mergeCell ref="P9:R9"/>
    <mergeCell ref="N10:O10"/>
    <mergeCell ref="P10:R10"/>
    <mergeCell ref="N11:O11"/>
    <mergeCell ref="P11:R11"/>
    <mergeCell ref="N17:O17"/>
    <mergeCell ref="P17:R17"/>
    <mergeCell ref="N12:O12"/>
    <mergeCell ref="P12:R12"/>
    <mergeCell ref="N13:O13"/>
    <mergeCell ref="P13:R13"/>
    <mergeCell ref="N14:O14"/>
    <mergeCell ref="P14:R14"/>
    <mergeCell ref="N15:O15"/>
    <mergeCell ref="P15:R15"/>
    <mergeCell ref="C16:D16"/>
    <mergeCell ref="N16:O16"/>
    <mergeCell ref="P16:R16"/>
    <mergeCell ref="M30:O30"/>
    <mergeCell ref="E19:O19"/>
    <mergeCell ref="P19:R19"/>
    <mergeCell ref="J20:K20"/>
    <mergeCell ref="M23:O23"/>
    <mergeCell ref="M24:O24"/>
    <mergeCell ref="M29:O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Rahmiatul Fikri</cp:lastModifiedBy>
  <dcterms:created xsi:type="dcterms:W3CDTF">2023-06-07T02:07:07Z</dcterms:created>
  <dcterms:modified xsi:type="dcterms:W3CDTF">2023-06-07T02:21:06Z</dcterms:modified>
</cp:coreProperties>
</file>